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taventocultura-my.sharepoint.com/personal/gabriela_souza_cataventocultural_org_br/Documents/Área de Trabalho/Editais 2025/Ed XX - Piso Vinílico - FC Belém/"/>
    </mc:Choice>
  </mc:AlternateContent>
  <xr:revisionPtr revIDLastSave="39" documentId="13_ncr:1_{6C1BC79F-438C-4ED2-B63F-002228643C0A}" xr6:coauthVersionLast="47" xr6:coauthVersionMax="47" xr10:uidLastSave="{E3053B59-9F11-48F4-95F6-1ABE2A301ADD}"/>
  <bookViews>
    <workbookView xWindow="-120" yWindow="-120" windowWidth="29040" windowHeight="15720" activeTab="2" xr2:uid="{00000000-000D-0000-FFFF-FFFF00000000}"/>
  </bookViews>
  <sheets>
    <sheet name="Anexo III_A - TOTAL" sheetId="1" r:id="rId1"/>
    <sheet name="III_B - DETALHADO " sheetId="4" r:id="rId2"/>
    <sheet name="Anexo IIB - BDI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5" l="1"/>
  <c r="F24" i="4"/>
  <c r="G20" i="1"/>
  <c r="E9" i="5"/>
  <c r="F8" i="4"/>
  <c r="F23" i="4"/>
  <c r="F19" i="4"/>
  <c r="F16" i="4"/>
  <c r="F13" i="4"/>
  <c r="F22" i="4"/>
</calcChain>
</file>

<file path=xl/sharedStrings.xml><?xml version="1.0" encoding="utf-8"?>
<sst xmlns="http://schemas.openxmlformats.org/spreadsheetml/2006/main" count="110" uniqueCount="105">
  <si>
    <t xml:space="preserve">Abertura do envelope: 14/08/2025 às 10h00 (Horário de Brasília) </t>
  </si>
  <si>
    <t>Local: Palácio das Indústrias - Praça Cívica Ulisses Guimarães, s/n - CEP: 03003-060 - Brás - São Paulo/SP (acesso pela Avenida Mercúrio)</t>
  </si>
  <si>
    <t xml:space="preserve">EDITAL nº 013/2025 </t>
  </si>
  <si>
    <t>Nome Fantasia:</t>
  </si>
  <si>
    <t>Razão Social:</t>
  </si>
  <si>
    <t xml:space="preserve">CNPJ: </t>
  </si>
  <si>
    <t xml:space="preserve">Optante pelo SIMPLES? (Sim/Não): </t>
  </si>
  <si>
    <t>Endereço:</t>
  </si>
  <si>
    <t>Bairro:</t>
  </si>
  <si>
    <t>Cidade:</t>
  </si>
  <si>
    <t>CEP:</t>
  </si>
  <si>
    <t>E-mail:</t>
  </si>
  <si>
    <t>Telefone:</t>
  </si>
  <si>
    <t>Fax:</t>
  </si>
  <si>
    <t xml:space="preserve">OBJETO 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</si>
  <si>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</si>
  <si>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</si>
  <si>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</si>
  <si>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</si>
  <si>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São Paulo, _______ de ______________ de 2025. </t>
  </si>
  <si>
    <t>__________________________________________________</t>
  </si>
  <si>
    <t xml:space="preserve">Assinatura do Representante Legal/Procurador </t>
  </si>
  <si>
    <t>DISCRIMINAÇÃO</t>
  </si>
  <si>
    <t>SERVIÇOS A SEREM EXECUTADOS</t>
  </si>
  <si>
    <t>ITEM</t>
  </si>
  <si>
    <t>UN.</t>
  </si>
  <si>
    <t>QUANT.</t>
  </si>
  <si>
    <t>UN</t>
  </si>
  <si>
    <t>M2</t>
  </si>
  <si>
    <t>2.1</t>
  </si>
  <si>
    <t>2.2</t>
  </si>
  <si>
    <t>VB</t>
  </si>
  <si>
    <t>PIS</t>
  </si>
  <si>
    <t>Valor Unitário</t>
  </si>
  <si>
    <t>Valor Total</t>
  </si>
  <si>
    <t>Quantidade</t>
  </si>
  <si>
    <t>Informar os dados bancários abaixo.</t>
  </si>
  <si>
    <t xml:space="preserve">1) Declaramos que a validade da presente proposta é de 60 (sessenta) dias, a contar da data de abertura do envelope. </t>
  </si>
  <si>
    <t>3) Declaramos que nos preços acima estão incluídos, além do lucro, todas as despesas e custos, como por exemplo: transportes, materiais e equipamentos, tributos de qualquer natureza e todas as despesas, diretas ou indiretas, relacionadas com a prestação de serviços objeto da presente licitação.</t>
  </si>
  <si>
    <t xml:space="preserve">4) Declaramos aceitar, irrestritamente, todas as condições estabelecidas no Termo de Referência. </t>
  </si>
  <si>
    <t>2) Declamos ciência que o prazo para início da execução dos serviços será constante na Ordem de Início emitida pela Catavento.</t>
  </si>
  <si>
    <t>1.1</t>
  </si>
  <si>
    <t>1.2</t>
  </si>
  <si>
    <t>2.1.1</t>
  </si>
  <si>
    <t>2.1.2</t>
  </si>
  <si>
    <t>2.2.1</t>
  </si>
  <si>
    <t>2.2.2</t>
  </si>
  <si>
    <t>3.2</t>
  </si>
  <si>
    <t>SUPERVISÃO TÉCNICA - VISTORIA E ACOMPANHAMENTO DO ENGENHEIRO/ARQUITETO RESPONSÁVEL</t>
  </si>
  <si>
    <t>EMISSÃO DE ART/RRT</t>
  </si>
  <si>
    <t>SERVIÇOS COMPLEMENTARES</t>
  </si>
  <si>
    <t>ALUGUEL DE CAÇAMBA METÁLICA</t>
  </si>
  <si>
    <t>1.433 m²</t>
  </si>
  <si>
    <t>Edital de Concorrência nº XX/2025 - Fornecimento e Instalação de Piso Vinílico com Acessórios, Rodapé e Serviços Complementares para a Fábrica de Cultura 4.0 do Parque Belém.</t>
  </si>
  <si>
    <t>VALOR TOTAL (R$)</t>
  </si>
  <si>
    <t>VALOR UNITÁRIO (R$)</t>
  </si>
  <si>
    <t>INSUMOS/MATERIAIS</t>
  </si>
  <si>
    <t>M</t>
  </si>
  <si>
    <t>FORNECIMENTO DE PISO VINÍLICO E ACESSÓRIOS NECESSÁRIOS - REF. ANEXO I.</t>
  </si>
  <si>
    <t xml:space="preserve">FORNECIMENTO DE RODAPÉ - REF. ANEXO I. </t>
  </si>
  <si>
    <t>1.3</t>
  </si>
  <si>
    <t>COLA DE CONTATO PARA CHAPA VINÍLICA / BORRACHA</t>
  </si>
  <si>
    <t>KG</t>
  </si>
  <si>
    <t>INSTALAÇÃO DO PISO VINÍLICO, ACESSÓRIOS E RODAPÉ</t>
  </si>
  <si>
    <t>UNID</t>
  </si>
  <si>
    <t>GERAL</t>
  </si>
  <si>
    <t>3.1</t>
  </si>
  <si>
    <t>HT</t>
  </si>
  <si>
    <t>SUBTOTAL R$</t>
  </si>
  <si>
    <t>BDI (%)</t>
  </si>
  <si>
    <t>VALOR TOTAL GERAL R$</t>
  </si>
  <si>
    <r>
      <t xml:space="preserve">Edital de Concorrência nº </t>
    </r>
    <r>
      <rPr>
        <b/>
        <sz val="12"/>
        <color rgb="FFFF0000"/>
        <rFont val="Calibri"/>
        <family val="2"/>
        <scheme val="minor"/>
      </rPr>
      <t>XX/2025</t>
    </r>
    <r>
      <rPr>
        <b/>
        <sz val="12"/>
        <rFont val="Calibri"/>
        <family val="2"/>
        <scheme val="minor"/>
      </rPr>
      <t xml:space="preserve"> - Fornecimento e Instalação de Piso Vinílico com Acessórios, Rodapé e Serviços Complementares para a Fábrica de Cultura 4.0 do Parque Belém.</t>
    </r>
  </si>
  <si>
    <t>ANEXO II - A - MODELO DE PROPOSTA - DETALHADO</t>
  </si>
  <si>
    <r>
      <rPr>
        <b/>
        <sz val="15"/>
        <color rgb="FFFF0000"/>
        <rFont val="Calibri"/>
        <family val="2"/>
        <scheme val="minor"/>
      </rPr>
      <t>Anexo III_A</t>
    </r>
    <r>
      <rPr>
        <b/>
        <sz val="15"/>
        <rFont val="Calibri"/>
        <family val="2"/>
        <scheme val="minor"/>
      </rPr>
      <t xml:space="preserve"> - MODELO DE PROPOSTA COMERCIAL - TOTAL</t>
    </r>
  </si>
  <si>
    <t>ANEXO III_C - PLANILHA DE COMPOSIÇÃO DO BDI</t>
  </si>
  <si>
    <t>Planilha Referencial de Composição do BDI</t>
  </si>
  <si>
    <t>A</t>
  </si>
  <si>
    <t>Despesas indiretas</t>
  </si>
  <si>
    <t>A.1</t>
  </si>
  <si>
    <t>Administração central</t>
  </si>
  <si>
    <t>A.2</t>
  </si>
  <si>
    <t>Seguros e garantias</t>
  </si>
  <si>
    <t>A.3</t>
  </si>
  <si>
    <t>Margem de incerteza</t>
  </si>
  <si>
    <t>B</t>
  </si>
  <si>
    <t>Lucro</t>
  </si>
  <si>
    <t>C</t>
  </si>
  <si>
    <t>Despesas fiscais</t>
  </si>
  <si>
    <t>C.1</t>
  </si>
  <si>
    <t>C.2</t>
  </si>
  <si>
    <t>COFINS</t>
  </si>
  <si>
    <t>C.3</t>
  </si>
  <si>
    <t>ISSQN</t>
  </si>
  <si>
    <t>BDI = (1+A)×(1+B) / 1-C</t>
  </si>
  <si>
    <t>((1+0,0%) x (1+0,0%))</t>
  </si>
  <si>
    <t>1-0,0%</t>
  </si>
  <si>
    <r>
      <t xml:space="preserve">BDI= 0,0 =  </t>
    </r>
    <r>
      <rPr>
        <b/>
        <sz val="11"/>
        <color rgb="FF000000"/>
        <rFont val="Arial"/>
        <family val="2"/>
      </rPr>
      <t>0,0%</t>
    </r>
  </si>
  <si>
    <t>Fornecimento e Instalação de Piso Vinílico com Acessórios, Rodapé e Serviços Complementares para a Fábrica de Cultura 4.0 do Parque Belém.</t>
  </si>
  <si>
    <t>OBJETO:  Fornecimento e Instalação de Piso Vinílico com Acessórios, Rodapé e Serviços Complementares para a Fábrica de Cultura 4.0 do Parque Belém., conforme especificações constantes do Anexo I do Edital.</t>
  </si>
  <si>
    <t>PEDREIRO</t>
  </si>
  <si>
    <t>SERVENTE DE PEDREIRO</t>
  </si>
  <si>
    <t>ADEQUAÇÃO DE ESQUADRIAS - REMOÇÃO TEMPORÁRIA DAS PORTAS, REBAIXAMENTO SE NECESSÁRIO E RECOLOCAÇÃO.</t>
  </si>
  <si>
    <t xml:space="preserve">VALOR TOTAL GERAL </t>
  </si>
  <si>
    <t>VALOR TOTAL GERAL DA PROSPOSTA: (por extenso)</t>
  </si>
  <si>
    <t>Prazo de Garantia dos serviços prestados: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</si>
</sst>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  <numFmt numFmtId="168" formatCode="#,##0.00&quot;R$&quot;;\-#,##0.00&quot;R$&quot;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6"/>
      <color theme="1"/>
      <name val="Tahoma"/>
      <family val="2"/>
    </font>
    <font>
      <b/>
      <sz val="15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Roboto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39" fontId="13" fillId="0" borderId="0"/>
    <xf numFmtId="0" fontId="11" fillId="0" borderId="0"/>
  </cellStyleXfs>
  <cellXfs count="16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13" xfId="0" applyFont="1" applyBorder="1"/>
    <xf numFmtId="0" fontId="0" fillId="0" borderId="13" xfId="0" applyBorder="1"/>
    <xf numFmtId="0" fontId="7" fillId="0" borderId="13" xfId="0" applyFont="1" applyBorder="1" applyAlignment="1">
      <alignment vertical="top"/>
    </xf>
    <xf numFmtId="0" fontId="0" fillId="0" borderId="13" xfId="0" applyBorder="1" applyAlignment="1">
      <alignment vertical="center"/>
    </xf>
    <xf numFmtId="0" fontId="5" fillId="0" borderId="13" xfId="0" applyFont="1" applyBorder="1" applyAlignment="1">
      <alignment vertical="center"/>
    </xf>
    <xf numFmtId="44" fontId="1" fillId="0" borderId="13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0" fillId="0" borderId="4" xfId="0" applyBorder="1"/>
    <xf numFmtId="0" fontId="7" fillId="6" borderId="12" xfId="0" applyFont="1" applyFill="1" applyBorder="1" applyAlignment="1">
      <alignment vertical="top"/>
    </xf>
    <xf numFmtId="0" fontId="0" fillId="0" borderId="5" xfId="0" applyBorder="1"/>
    <xf numFmtId="0" fontId="0" fillId="0" borderId="0" xfId="0" applyAlignment="1"/>
    <xf numFmtId="0" fontId="7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8" fillId="2" borderId="16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4" fillId="5" borderId="0" xfId="0" applyFont="1" applyFill="1" applyAlignment="1">
      <alignment horizontal="center" vertical="center"/>
    </xf>
    <xf numFmtId="1" fontId="2" fillId="2" borderId="21" xfId="2" applyNumberFormat="1" applyFont="1" applyFill="1" applyBorder="1" applyAlignment="1">
      <alignment horizontal="center" vertical="center" wrapText="1"/>
    </xf>
    <xf numFmtId="164" fontId="2" fillId="2" borderId="21" xfId="3" applyFont="1" applyFill="1" applyBorder="1" applyAlignment="1">
      <alignment horizontal="center" vertical="center" wrapText="1"/>
    </xf>
    <xf numFmtId="164" fontId="2" fillId="2" borderId="22" xfId="3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vertical="center" wrapText="1"/>
    </xf>
    <xf numFmtId="39" fontId="7" fillId="0" borderId="23" xfId="5" quotePrefix="1" applyFont="1" applyBorder="1" applyAlignment="1" applyProtection="1">
      <alignment horizontal="justify" vertical="center" wrapText="1"/>
      <protection locked="0"/>
    </xf>
    <xf numFmtId="39" fontId="7" fillId="0" borderId="23" xfId="5" quotePrefix="1" applyFont="1" applyBorder="1" applyAlignment="1" applyProtection="1">
      <alignment horizontal="center" vertical="center" wrapText="1"/>
      <protection locked="0"/>
    </xf>
    <xf numFmtId="164" fontId="7" fillId="0" borderId="23" xfId="3" applyFont="1" applyFill="1" applyBorder="1" applyAlignment="1">
      <alignment horizontal="justify" vertical="center"/>
    </xf>
    <xf numFmtId="39" fontId="7" fillId="0" borderId="23" xfId="5" quotePrefix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9" fontId="2" fillId="2" borderId="26" xfId="2" applyNumberFormat="1" applyFont="1" applyFill="1" applyBorder="1" applyAlignment="1">
      <alignment horizontal="center" vertical="center" wrapText="1"/>
    </xf>
    <xf numFmtId="1" fontId="2" fillId="2" borderId="27" xfId="2" applyNumberFormat="1" applyFont="1" applyFill="1" applyBorder="1" applyAlignment="1">
      <alignment horizontal="center" vertical="center" wrapText="1"/>
    </xf>
    <xf numFmtId="164" fontId="2" fillId="2" borderId="27" xfId="3" applyFont="1" applyFill="1" applyBorder="1" applyAlignment="1">
      <alignment horizontal="center" vertical="center" wrapText="1"/>
    </xf>
    <xf numFmtId="164" fontId="2" fillId="2" borderId="28" xfId="3" applyFont="1" applyFill="1" applyBorder="1" applyAlignment="1">
      <alignment horizontal="center" vertical="center" wrapText="1"/>
    </xf>
    <xf numFmtId="164" fontId="2" fillId="2" borderId="29" xfId="3" applyFont="1" applyFill="1" applyBorder="1" applyAlignment="1">
      <alignment horizontal="center" vertical="center" wrapText="1"/>
    </xf>
    <xf numFmtId="49" fontId="2" fillId="2" borderId="30" xfId="2" applyNumberFormat="1" applyFont="1" applyFill="1" applyBorder="1" applyAlignment="1">
      <alignment horizontal="center" vertical="center" wrapText="1"/>
    </xf>
    <xf numFmtId="164" fontId="2" fillId="2" borderId="31" xfId="3" applyFont="1" applyFill="1" applyBorder="1" applyAlignment="1">
      <alignment horizontal="center" vertical="center" wrapText="1"/>
    </xf>
    <xf numFmtId="0" fontId="2" fillId="3" borderId="32" xfId="2" applyFont="1" applyFill="1" applyBorder="1" applyAlignment="1">
      <alignment horizontal="center" vertical="center" wrapText="1"/>
    </xf>
    <xf numFmtId="43" fontId="7" fillId="3" borderId="33" xfId="4" applyFont="1" applyFill="1" applyBorder="1" applyAlignment="1">
      <alignment vertical="center" wrapText="1"/>
    </xf>
    <xf numFmtId="0" fontId="7" fillId="0" borderId="34" xfId="6" applyFont="1" applyBorder="1" applyAlignment="1">
      <alignment horizontal="center" vertical="center"/>
    </xf>
    <xf numFmtId="164" fontId="7" fillId="0" borderId="35" xfId="3" applyFont="1" applyFill="1" applyBorder="1" applyAlignment="1">
      <alignment horizontal="justify" vertical="center"/>
    </xf>
    <xf numFmtId="49" fontId="7" fillId="4" borderId="34" xfId="0" applyNumberFormat="1" applyFont="1" applyFill="1" applyBorder="1" applyAlignment="1">
      <alignment horizontal="center" vertical="center"/>
    </xf>
    <xf numFmtId="0" fontId="7" fillId="0" borderId="34" xfId="0" quotePrefix="1" applyFont="1" applyBorder="1" applyAlignment="1">
      <alignment horizontal="center" vertical="center" wrapText="1"/>
    </xf>
    <xf numFmtId="0" fontId="7" fillId="0" borderId="36" xfId="0" quotePrefix="1" applyFont="1" applyBorder="1" applyAlignment="1">
      <alignment horizontal="center" vertical="center" wrapText="1"/>
    </xf>
    <xf numFmtId="39" fontId="7" fillId="0" borderId="37" xfId="5" quotePrefix="1" applyFont="1" applyBorder="1" applyAlignment="1" applyProtection="1">
      <alignment horizontal="justify" vertical="center" wrapText="1"/>
      <protection locked="0"/>
    </xf>
    <xf numFmtId="39" fontId="7" fillId="0" borderId="37" xfId="5" quotePrefix="1" applyFont="1" applyBorder="1" applyAlignment="1" applyProtection="1">
      <alignment horizontal="center" vertical="center" wrapText="1"/>
      <protection locked="0"/>
    </xf>
    <xf numFmtId="164" fontId="7" fillId="0" borderId="37" xfId="3" applyFont="1" applyFill="1" applyBorder="1" applyAlignment="1">
      <alignment horizontal="justify" vertical="center"/>
    </xf>
    <xf numFmtId="164" fontId="7" fillId="0" borderId="38" xfId="3" applyFont="1" applyFill="1" applyBorder="1" applyAlignment="1">
      <alignment horizontal="justify" vertical="center"/>
    </xf>
    <xf numFmtId="0" fontId="2" fillId="3" borderId="39" xfId="2" applyFont="1" applyFill="1" applyBorder="1" applyAlignment="1">
      <alignment horizontal="center" vertical="center" wrapText="1"/>
    </xf>
    <xf numFmtId="0" fontId="2" fillId="3" borderId="19" xfId="2" applyFont="1" applyFill="1" applyBorder="1" applyAlignment="1">
      <alignment horizontal="left" vertical="center"/>
    </xf>
    <xf numFmtId="0" fontId="7" fillId="3" borderId="19" xfId="2" applyFont="1" applyFill="1" applyBorder="1" applyAlignment="1">
      <alignment horizontal="center" vertical="center" wrapText="1"/>
    </xf>
    <xf numFmtId="43" fontId="7" fillId="3" borderId="19" xfId="4" applyFont="1" applyFill="1" applyBorder="1" applyAlignment="1">
      <alignment horizontal="right" vertical="center" wrapText="1"/>
    </xf>
    <xf numFmtId="43" fontId="7" fillId="3" borderId="19" xfId="4" applyFont="1" applyFill="1" applyBorder="1" applyAlignment="1">
      <alignment vertical="center" wrapText="1"/>
    </xf>
    <xf numFmtId="43" fontId="7" fillId="3" borderId="40" xfId="4" applyFont="1" applyFill="1" applyBorder="1" applyAlignment="1">
      <alignment vertical="center" wrapText="1"/>
    </xf>
    <xf numFmtId="0" fontId="7" fillId="0" borderId="36" xfId="6" applyFont="1" applyBorder="1" applyAlignment="1">
      <alignment horizontal="center" vertical="center"/>
    </xf>
    <xf numFmtId="39" fontId="7" fillId="0" borderId="37" xfId="5" quotePrefix="1" applyFont="1" applyFill="1" applyBorder="1" applyAlignment="1" applyProtection="1">
      <alignment horizontal="justify" vertical="center" wrapText="1"/>
      <protection locked="0"/>
    </xf>
    <xf numFmtId="0" fontId="7" fillId="4" borderId="41" xfId="2" applyFont="1" applyFill="1" applyBorder="1" applyAlignment="1">
      <alignment horizontal="right" vertical="center"/>
    </xf>
    <xf numFmtId="0" fontId="7" fillId="4" borderId="42" xfId="2" applyFont="1" applyFill="1" applyBorder="1" applyAlignment="1">
      <alignment horizontal="right" vertical="center"/>
    </xf>
    <xf numFmtId="49" fontId="3" fillId="4" borderId="43" xfId="2" applyNumberFormat="1" applyFont="1" applyFill="1" applyBorder="1" applyAlignment="1">
      <alignment horizontal="right" vertical="center"/>
    </xf>
    <xf numFmtId="0" fontId="7" fillId="4" borderId="45" xfId="2" applyFont="1" applyFill="1" applyBorder="1" applyAlignment="1">
      <alignment horizontal="right" vertical="center"/>
    </xf>
    <xf numFmtId="164" fontId="2" fillId="4" borderId="46" xfId="3" applyFont="1" applyFill="1" applyBorder="1" applyAlignment="1">
      <alignment horizontal="justify" vertical="center"/>
    </xf>
    <xf numFmtId="0" fontId="7" fillId="4" borderId="47" xfId="2" applyFont="1" applyFill="1" applyBorder="1" applyAlignment="1">
      <alignment horizontal="right" vertical="center"/>
    </xf>
    <xf numFmtId="10" fontId="7" fillId="4" borderId="38" xfId="3" applyNumberFormat="1" applyFont="1" applyFill="1" applyBorder="1" applyAlignment="1">
      <alignment horizontal="right" vertical="center"/>
    </xf>
    <xf numFmtId="49" fontId="3" fillId="4" borderId="48" xfId="2" applyNumberFormat="1" applyFont="1" applyFill="1" applyBorder="1" applyAlignment="1">
      <alignment horizontal="right" vertical="center"/>
    </xf>
    <xf numFmtId="164" fontId="3" fillId="4" borderId="49" xfId="3" applyFont="1" applyFill="1" applyBorder="1" applyAlignment="1">
      <alignment horizontal="justify" vertical="center"/>
    </xf>
    <xf numFmtId="0" fontId="20" fillId="0" borderId="0" xfId="0" applyFont="1"/>
    <xf numFmtId="0" fontId="21" fillId="7" borderId="50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52" xfId="0" applyFont="1" applyFill="1" applyBorder="1" applyAlignment="1">
      <alignment horizontal="center" vertical="center"/>
    </xf>
    <xf numFmtId="0" fontId="22" fillId="0" borderId="0" xfId="0" applyFont="1"/>
    <xf numFmtId="0" fontId="23" fillId="0" borderId="53" xfId="0" applyFont="1" applyBorder="1" applyAlignment="1">
      <alignment horizontal="right"/>
    </xf>
    <xf numFmtId="0" fontId="23" fillId="0" borderId="0" xfId="0" applyFont="1" applyAlignment="1">
      <alignment vertical="center"/>
    </xf>
    <xf numFmtId="10" fontId="23" fillId="0" borderId="54" xfId="0" applyNumberFormat="1" applyFont="1" applyBorder="1" applyAlignment="1">
      <alignment vertical="center"/>
    </xf>
    <xf numFmtId="0" fontId="24" fillId="0" borderId="53" xfId="0" applyFont="1" applyBorder="1" applyAlignment="1">
      <alignment horizontal="right"/>
    </xf>
    <xf numFmtId="0" fontId="24" fillId="0" borderId="0" xfId="0" applyFont="1" applyAlignment="1">
      <alignment vertical="center"/>
    </xf>
    <xf numFmtId="10" fontId="24" fillId="0" borderId="5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4" fillId="0" borderId="39" xfId="0" applyFont="1" applyBorder="1" applyAlignment="1">
      <alignment horizontal="right"/>
    </xf>
    <xf numFmtId="0" fontId="24" fillId="0" borderId="19" xfId="0" applyFont="1" applyBorder="1" applyAlignment="1">
      <alignment vertical="center"/>
    </xf>
    <xf numFmtId="10" fontId="24" fillId="0" borderId="40" xfId="0" applyNumberFormat="1" applyFont="1" applyBorder="1" applyAlignment="1">
      <alignment vertical="center"/>
    </xf>
    <xf numFmtId="0" fontId="23" fillId="0" borderId="32" xfId="0" applyFont="1" applyBorder="1" applyAlignment="1">
      <alignment horizontal="right"/>
    </xf>
    <xf numFmtId="0" fontId="23" fillId="0" borderId="2" xfId="0" applyFont="1" applyBorder="1" applyAlignment="1">
      <alignment vertical="center"/>
    </xf>
    <xf numFmtId="10" fontId="23" fillId="0" borderId="33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right"/>
    </xf>
    <xf numFmtId="0" fontId="24" fillId="0" borderId="14" xfId="0" applyFont="1" applyBorder="1" applyAlignment="1">
      <alignment vertical="center"/>
    </xf>
    <xf numFmtId="10" fontId="24" fillId="0" borderId="55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50" xfId="0" applyFont="1" applyBorder="1"/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horizontal="right" vertical="center"/>
    </xf>
    <xf numFmtId="0" fontId="0" fillId="0" borderId="53" xfId="0" applyBorder="1"/>
    <xf numFmtId="0" fontId="20" fillId="0" borderId="0" xfId="0" applyFont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0" fillId="0" borderId="54" xfId="0" applyBorder="1"/>
    <xf numFmtId="0" fontId="20" fillId="0" borderId="19" xfId="0" applyFont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0" fillId="0" borderId="55" xfId="0" applyBorder="1"/>
    <xf numFmtId="168" fontId="19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6" fillId="0" borderId="6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0" fillId="0" borderId="0" xfId="0" applyFill="1" applyAlignment="1"/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5" fontId="7" fillId="0" borderId="59" xfId="0" applyNumberFormat="1" applyFont="1" applyBorder="1" applyAlignment="1">
      <alignment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44" fontId="0" fillId="0" borderId="25" xfId="0" applyNumberFormat="1" applyBorder="1" applyAlignment="1">
      <alignment horizontal="justify" vertical="center"/>
    </xf>
    <xf numFmtId="9" fontId="0" fillId="0" borderId="0" xfId="1" applyFont="1"/>
  </cellXfs>
  <cellStyles count="7">
    <cellStyle name="Normal" xfId="0" builtinId="0"/>
    <cellStyle name="Normal 118 2" xfId="6" xr:uid="{5C05E8F7-0291-4B47-B687-8FE87FF37B64}"/>
    <cellStyle name="Normal_Planilha Orçamentária Fernão Dias" xfId="2" xr:uid="{A03A502F-33BA-4579-8617-170023ED778C}"/>
    <cellStyle name="Normal_TABELAS" xfId="5" xr:uid="{50064842-34D6-470F-8B7B-A98CB155265A}"/>
    <cellStyle name="Porcentagem" xfId="1" builtinId="5"/>
    <cellStyle name="Vírgula 10" xfId="3" xr:uid="{8A8488B3-068B-473D-867B-D0D4EA05A603}"/>
    <cellStyle name="Vírgula 13" xfId="4" xr:uid="{8958F2ED-CC33-4A38-B6F7-EB8249CDEF3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opLeftCell="A7" zoomScaleNormal="100" zoomScaleSheetLayoutView="115" workbookViewId="0">
      <selection activeCell="B21" sqref="B21:G21"/>
    </sheetView>
  </sheetViews>
  <sheetFormatPr defaultRowHeight="15" x14ac:dyDescent="0.25"/>
  <cols>
    <col min="1" max="1" width="4" customWidth="1"/>
    <col min="2" max="2" width="20.42578125" customWidth="1"/>
    <col min="3" max="3" width="18.28515625" style="4" customWidth="1"/>
    <col min="4" max="4" width="35.7109375" customWidth="1"/>
    <col min="5" max="5" width="18.140625" customWidth="1"/>
    <col min="6" max="6" width="25.42578125" customWidth="1"/>
    <col min="7" max="7" width="28.28515625" customWidth="1"/>
    <col min="8" max="8" width="6.140625" customWidth="1"/>
  </cols>
  <sheetData>
    <row r="1" spans="2:8" ht="25.5" customHeight="1" x14ac:dyDescent="0.25">
      <c r="B1" s="1"/>
      <c r="C1" s="1"/>
      <c r="D1" s="2"/>
      <c r="E1" s="2"/>
      <c r="F1" s="3"/>
      <c r="G1" s="3"/>
      <c r="H1" s="2"/>
    </row>
    <row r="2" spans="2:8" ht="21" customHeight="1" x14ac:dyDescent="0.25">
      <c r="B2" s="41" t="s">
        <v>73</v>
      </c>
      <c r="C2" s="42"/>
      <c r="D2" s="42"/>
      <c r="E2" s="42"/>
      <c r="F2" s="42"/>
      <c r="G2" s="42"/>
      <c r="H2" s="43"/>
    </row>
    <row r="3" spans="2:8" ht="21" customHeight="1" x14ac:dyDescent="0.25">
      <c r="B3" s="23" t="s">
        <v>0</v>
      </c>
      <c r="C3" s="24"/>
      <c r="D3" s="24"/>
      <c r="E3" s="24"/>
      <c r="F3" s="24"/>
      <c r="G3" s="24"/>
      <c r="H3" s="24"/>
    </row>
    <row r="4" spans="2:8" ht="21" customHeight="1" x14ac:dyDescent="0.25">
      <c r="B4" s="20" t="s">
        <v>1</v>
      </c>
      <c r="C4" s="21"/>
      <c r="D4" s="21"/>
      <c r="E4" s="21"/>
      <c r="F4" s="21"/>
      <c r="G4" s="21"/>
      <c r="H4" s="21"/>
    </row>
    <row r="5" spans="2:8" ht="17.25" x14ac:dyDescent="0.25">
      <c r="B5" s="47"/>
      <c r="C5" s="48"/>
      <c r="D5" s="48"/>
      <c r="E5" s="48"/>
      <c r="F5" s="48"/>
      <c r="G5" s="48"/>
      <c r="H5" s="49"/>
    </row>
    <row r="6" spans="2:8" x14ac:dyDescent="0.25">
      <c r="B6" s="17" t="s">
        <v>2</v>
      </c>
      <c r="C6" s="15"/>
      <c r="D6" s="15"/>
      <c r="E6" s="15"/>
      <c r="F6" s="15"/>
      <c r="G6" s="15"/>
      <c r="H6" s="10"/>
    </row>
    <row r="7" spans="2:8" x14ac:dyDescent="0.25">
      <c r="B7" s="20"/>
      <c r="C7" s="21"/>
      <c r="D7" s="21"/>
      <c r="E7" s="21"/>
      <c r="F7" s="21"/>
      <c r="G7" s="21"/>
      <c r="H7" s="22"/>
    </row>
    <row r="8" spans="2:8" ht="33.6" customHeight="1" x14ac:dyDescent="0.25">
      <c r="B8" s="44" t="s">
        <v>98</v>
      </c>
      <c r="C8" s="45"/>
      <c r="D8" s="45"/>
      <c r="E8" s="45"/>
      <c r="F8" s="45"/>
      <c r="G8" s="45"/>
      <c r="H8" s="46"/>
    </row>
    <row r="9" spans="2:8" ht="23.45" customHeight="1" x14ac:dyDescent="0.25">
      <c r="B9" s="18"/>
      <c r="H9" s="16"/>
    </row>
    <row r="10" spans="2:8" ht="16.5" customHeight="1" x14ac:dyDescent="0.25">
      <c r="B10" s="39" t="s">
        <v>3</v>
      </c>
      <c r="C10" s="39"/>
      <c r="D10" s="39"/>
      <c r="E10" s="39"/>
      <c r="F10" s="39"/>
      <c r="G10" s="39"/>
      <c r="H10" s="8"/>
    </row>
    <row r="11" spans="2:8" ht="16.5" customHeight="1" x14ac:dyDescent="0.25">
      <c r="B11" s="39" t="s">
        <v>4</v>
      </c>
      <c r="C11" s="39"/>
      <c r="D11" s="39"/>
      <c r="E11" s="39"/>
      <c r="F11" s="39"/>
      <c r="G11" s="39"/>
      <c r="H11" s="8"/>
    </row>
    <row r="12" spans="2:8" ht="16.5" customHeight="1" x14ac:dyDescent="0.25">
      <c r="B12" s="39" t="s">
        <v>5</v>
      </c>
      <c r="C12" s="39"/>
      <c r="D12" s="39"/>
      <c r="E12" s="39" t="s">
        <v>6</v>
      </c>
      <c r="F12" s="39"/>
      <c r="G12" s="39"/>
      <c r="H12" s="8"/>
    </row>
    <row r="13" spans="2:8" ht="16.5" customHeight="1" x14ac:dyDescent="0.25">
      <c r="B13" s="39" t="s">
        <v>7</v>
      </c>
      <c r="C13" s="39"/>
      <c r="D13" s="39"/>
      <c r="E13" s="39"/>
      <c r="F13" s="39"/>
      <c r="G13" s="39"/>
      <c r="H13" s="8"/>
    </row>
    <row r="14" spans="2:8" ht="16.5" customHeight="1" x14ac:dyDescent="0.25">
      <c r="B14" s="39" t="s">
        <v>8</v>
      </c>
      <c r="C14" s="39"/>
      <c r="D14" s="39"/>
      <c r="E14" s="39" t="s">
        <v>9</v>
      </c>
      <c r="F14" s="39"/>
      <c r="G14" s="39"/>
      <c r="H14" s="8"/>
    </row>
    <row r="15" spans="2:8" ht="16.5" customHeight="1" x14ac:dyDescent="0.25">
      <c r="B15" s="39" t="s">
        <v>10</v>
      </c>
      <c r="C15" s="39"/>
      <c r="D15" s="39"/>
      <c r="E15" s="39" t="s">
        <v>11</v>
      </c>
      <c r="F15" s="39"/>
      <c r="G15" s="39"/>
      <c r="H15" s="9"/>
    </row>
    <row r="16" spans="2:8" ht="16.5" customHeight="1" x14ac:dyDescent="0.25">
      <c r="B16" s="39" t="s">
        <v>12</v>
      </c>
      <c r="C16" s="39"/>
      <c r="D16" s="39"/>
      <c r="E16" s="39" t="s">
        <v>13</v>
      </c>
      <c r="F16" s="39"/>
      <c r="G16" s="39"/>
      <c r="H16" s="9"/>
    </row>
    <row r="17" spans="2:8" ht="27" customHeight="1" thickBot="1" x14ac:dyDescent="0.3">
      <c r="B17" s="36"/>
      <c r="C17" s="37"/>
      <c r="D17" s="37"/>
      <c r="E17" s="37"/>
      <c r="F17" s="37"/>
      <c r="G17" s="14"/>
      <c r="H17" s="10"/>
    </row>
    <row r="18" spans="2:8" ht="24.75" customHeight="1" thickBot="1" x14ac:dyDescent="0.3">
      <c r="B18" s="159" t="s">
        <v>14</v>
      </c>
      <c r="C18" s="160"/>
      <c r="D18" s="160"/>
      <c r="E18" s="161" t="s">
        <v>35</v>
      </c>
      <c r="F18" s="162" t="s">
        <v>33</v>
      </c>
      <c r="G18" s="163" t="s">
        <v>34</v>
      </c>
      <c r="H18" s="9"/>
    </row>
    <row r="19" spans="2:8" s="5" customFormat="1" ht="38.25" customHeight="1" x14ac:dyDescent="0.25">
      <c r="B19" s="154" t="s">
        <v>97</v>
      </c>
      <c r="C19" s="155"/>
      <c r="D19" s="156"/>
      <c r="E19" s="157" t="s">
        <v>52</v>
      </c>
      <c r="F19" s="164">
        <v>0</v>
      </c>
      <c r="G19" s="158">
        <v>0</v>
      </c>
      <c r="H19" s="11"/>
    </row>
    <row r="20" spans="2:8" s="6" customFormat="1" ht="25.5" customHeight="1" thickBot="1" x14ac:dyDescent="0.3">
      <c r="B20" s="141" t="s">
        <v>102</v>
      </c>
      <c r="C20" s="142"/>
      <c r="D20" s="142"/>
      <c r="E20" s="142"/>
      <c r="F20" s="142"/>
      <c r="G20" s="143">
        <f>G19</f>
        <v>0</v>
      </c>
      <c r="H20" s="12"/>
    </row>
    <row r="21" spans="2:8" s="6" customFormat="1" ht="24.75" customHeight="1" thickBot="1" x14ac:dyDescent="0.3">
      <c r="B21" s="144" t="s">
        <v>103</v>
      </c>
      <c r="C21" s="145"/>
      <c r="D21" s="145"/>
      <c r="E21" s="145"/>
      <c r="F21" s="145"/>
      <c r="G21" s="146"/>
      <c r="H21" s="13"/>
    </row>
    <row r="22" spans="2:8" s="6" customFormat="1" ht="33.75" customHeight="1" x14ac:dyDescent="0.25">
      <c r="B22" s="147" t="s">
        <v>104</v>
      </c>
      <c r="C22" s="148"/>
      <c r="D22" s="148"/>
      <c r="E22" s="148"/>
      <c r="F22" s="148"/>
      <c r="G22" s="148"/>
      <c r="H22" s="149"/>
    </row>
    <row r="23" spans="2:8" s="6" customFormat="1" ht="15" customHeight="1" x14ac:dyDescent="0.25">
      <c r="B23" s="25" t="s">
        <v>36</v>
      </c>
      <c r="C23" s="26"/>
      <c r="D23" s="26"/>
      <c r="E23" s="26"/>
      <c r="F23" s="26"/>
      <c r="G23" s="26"/>
      <c r="H23" s="27"/>
    </row>
    <row r="24" spans="2:8" s="6" customFormat="1" ht="15.75" customHeight="1" x14ac:dyDescent="0.25">
      <c r="B24" s="25" t="s">
        <v>15</v>
      </c>
      <c r="C24" s="26"/>
      <c r="D24" s="26"/>
      <c r="E24" s="26"/>
      <c r="F24" s="26"/>
      <c r="G24" s="26"/>
      <c r="H24" s="27"/>
    </row>
    <row r="25" spans="2:8" s="6" customFormat="1" ht="15.75" customHeight="1" x14ac:dyDescent="0.25">
      <c r="B25" s="28" t="s">
        <v>16</v>
      </c>
      <c r="C25" s="29"/>
      <c r="D25" s="29"/>
      <c r="E25" s="29"/>
      <c r="F25" s="29"/>
      <c r="G25" s="29"/>
      <c r="H25" s="30"/>
    </row>
    <row r="26" spans="2:8" ht="15.75" customHeight="1" x14ac:dyDescent="0.25">
      <c r="B26" s="31" t="s">
        <v>17</v>
      </c>
      <c r="C26" s="32"/>
      <c r="D26" s="32"/>
      <c r="E26" s="32"/>
      <c r="F26" s="32"/>
      <c r="G26" s="32"/>
      <c r="H26" s="33"/>
    </row>
    <row r="27" spans="2:8" x14ac:dyDescent="0.25">
      <c r="B27" s="150" t="s">
        <v>18</v>
      </c>
      <c r="C27" s="151"/>
      <c r="D27" s="151"/>
      <c r="E27" s="151"/>
      <c r="F27" s="151"/>
      <c r="G27" s="151"/>
      <c r="H27" s="152"/>
    </row>
    <row r="28" spans="2:8" ht="7.5" customHeight="1" x14ac:dyDescent="0.25"/>
    <row r="29" spans="2:8" x14ac:dyDescent="0.25">
      <c r="B29" s="153" t="s">
        <v>37</v>
      </c>
      <c r="C29" s="153"/>
      <c r="D29" s="153"/>
      <c r="E29" s="153"/>
      <c r="F29" s="153"/>
      <c r="G29" s="153"/>
      <c r="H29" s="153"/>
    </row>
    <row r="30" spans="2:8" x14ac:dyDescent="0.25">
      <c r="B30" s="35" t="s">
        <v>40</v>
      </c>
      <c r="C30" s="35"/>
      <c r="D30" s="35"/>
      <c r="E30" s="35"/>
      <c r="F30" s="35"/>
      <c r="G30" s="35"/>
      <c r="H30" s="35"/>
    </row>
    <row r="31" spans="2:8" x14ac:dyDescent="0.25">
      <c r="B31" s="40" t="s">
        <v>38</v>
      </c>
      <c r="C31" s="40"/>
      <c r="D31" s="40"/>
      <c r="E31" s="40"/>
      <c r="F31" s="40"/>
      <c r="G31" s="40"/>
      <c r="H31" s="40"/>
    </row>
    <row r="32" spans="2:8" x14ac:dyDescent="0.25">
      <c r="B32" s="40"/>
      <c r="C32" s="40"/>
      <c r="D32" s="40"/>
      <c r="E32" s="40"/>
      <c r="F32" s="40"/>
      <c r="G32" s="40"/>
      <c r="H32" s="40"/>
    </row>
    <row r="33" spans="2:8" x14ac:dyDescent="0.25">
      <c r="B33" s="35" t="s">
        <v>39</v>
      </c>
      <c r="C33" s="35"/>
      <c r="D33" s="35"/>
      <c r="E33" s="35"/>
      <c r="F33" s="35"/>
      <c r="G33" s="35"/>
      <c r="H33" s="35"/>
    </row>
    <row r="34" spans="2:8" x14ac:dyDescent="0.25">
      <c r="B34" s="7"/>
      <c r="C34" s="7"/>
      <c r="D34" s="7"/>
      <c r="E34" s="7"/>
      <c r="F34" s="7"/>
      <c r="G34" s="7"/>
      <c r="H34" s="7"/>
    </row>
    <row r="35" spans="2:8" x14ac:dyDescent="0.25">
      <c r="C35"/>
      <c r="H35" s="7"/>
    </row>
    <row r="36" spans="2:8" x14ac:dyDescent="0.25">
      <c r="B36" s="34" t="s">
        <v>19</v>
      </c>
      <c r="C36" s="34"/>
      <c r="D36" s="34"/>
      <c r="E36" s="34"/>
      <c r="F36" s="34"/>
      <c r="G36" s="34"/>
      <c r="H36" s="34"/>
    </row>
    <row r="37" spans="2:8" x14ac:dyDescent="0.25">
      <c r="C37"/>
      <c r="H37" s="7"/>
    </row>
    <row r="38" spans="2:8" x14ac:dyDescent="0.25">
      <c r="B38" s="34" t="s">
        <v>20</v>
      </c>
      <c r="C38" s="34"/>
      <c r="D38" s="34"/>
      <c r="E38" s="34"/>
      <c r="F38" s="34"/>
      <c r="G38" s="34"/>
      <c r="H38" s="34"/>
    </row>
    <row r="39" spans="2:8" x14ac:dyDescent="0.25">
      <c r="B39" s="38" t="s">
        <v>21</v>
      </c>
      <c r="C39" s="38"/>
      <c r="D39" s="38"/>
      <c r="E39" s="38"/>
      <c r="F39" s="38"/>
      <c r="G39" s="38"/>
      <c r="H39" s="38"/>
    </row>
    <row r="40" spans="2:8" x14ac:dyDescent="0.25">
      <c r="B40" s="19"/>
      <c r="C40" s="19"/>
      <c r="D40" s="19"/>
      <c r="E40" s="19"/>
      <c r="F40" s="19"/>
      <c r="G40" s="19"/>
      <c r="H40" s="19"/>
    </row>
  </sheetData>
  <mergeCells count="36">
    <mergeCell ref="B20:F20"/>
    <mergeCell ref="B22:H22"/>
    <mergeCell ref="B10:G10"/>
    <mergeCell ref="B2:H2"/>
    <mergeCell ref="B4:H4"/>
    <mergeCell ref="B8:H8"/>
    <mergeCell ref="B5:H5"/>
    <mergeCell ref="B12:D12"/>
    <mergeCell ref="B23:H23"/>
    <mergeCell ref="B31:H32"/>
    <mergeCell ref="B29:H29"/>
    <mergeCell ref="B16:D16"/>
    <mergeCell ref="B19:D19"/>
    <mergeCell ref="E16:G16"/>
    <mergeCell ref="B14:D14"/>
    <mergeCell ref="B15:D15"/>
    <mergeCell ref="E15:G15"/>
    <mergeCell ref="E14:G14"/>
    <mergeCell ref="E12:G12"/>
    <mergeCell ref="B13:G13"/>
    <mergeCell ref="B40:H40"/>
    <mergeCell ref="B7:H7"/>
    <mergeCell ref="B3:H3"/>
    <mergeCell ref="B27:H27"/>
    <mergeCell ref="B24:H24"/>
    <mergeCell ref="B25:H25"/>
    <mergeCell ref="B26:H26"/>
    <mergeCell ref="B36:H36"/>
    <mergeCell ref="B38:H38"/>
    <mergeCell ref="B30:H30"/>
    <mergeCell ref="B18:D18"/>
    <mergeCell ref="B17:F17"/>
    <mergeCell ref="B39:H39"/>
    <mergeCell ref="B11:G11"/>
    <mergeCell ref="B21:G21"/>
    <mergeCell ref="B33:H33"/>
  </mergeCells>
  <pageMargins left="0.47734375000000001" right="0.75" top="0.7734375" bottom="0.734375" header="0.31496062992126" footer="0.31496062992126"/>
  <pageSetup paperSize="9" scale="46" fitToWidth="0" fitToHeight="0" orientation="portrait" r:id="rId1"/>
  <headerFooter>
    <oddHeader>&amp;C
&amp;R&amp;G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CEED-CF28-441A-A6B5-16BCC322759E}">
  <dimension ref="A1:L26"/>
  <sheetViews>
    <sheetView showGridLines="0" topLeftCell="A7" workbookViewId="0">
      <selection activeCell="L22" sqref="L22:N27"/>
    </sheetView>
  </sheetViews>
  <sheetFormatPr defaultRowHeight="15" x14ac:dyDescent="0.25"/>
  <cols>
    <col min="1" max="1" width="16.7109375" customWidth="1"/>
    <col min="2" max="2" width="67.42578125" customWidth="1"/>
    <col min="3" max="3" width="9.7109375" customWidth="1"/>
    <col min="4" max="4" width="13.85546875" customWidth="1"/>
    <col min="5" max="6" width="17.42578125" customWidth="1"/>
  </cols>
  <sheetData>
    <row r="1" spans="1:6" ht="35.25" customHeight="1" x14ac:dyDescent="0.25">
      <c r="A1" s="65" t="s">
        <v>72</v>
      </c>
      <c r="B1" s="65"/>
      <c r="C1" s="65"/>
      <c r="D1" s="65"/>
      <c r="E1" s="65"/>
      <c r="F1" s="65"/>
    </row>
    <row r="2" spans="1:6" ht="51.75" customHeight="1" x14ac:dyDescent="0.25">
      <c r="A2" s="66" t="s">
        <v>71</v>
      </c>
      <c r="B2" s="67"/>
      <c r="C2" s="67"/>
      <c r="D2" s="67"/>
      <c r="E2" s="67"/>
      <c r="F2" s="67"/>
    </row>
    <row r="3" spans="1:6" ht="16.5" customHeight="1" x14ac:dyDescent="0.25">
      <c r="A3" s="62" t="s">
        <v>3</v>
      </c>
      <c r="B3" s="63"/>
      <c r="C3" s="63"/>
      <c r="D3" s="63"/>
      <c r="E3" s="63"/>
      <c r="F3" s="64"/>
    </row>
    <row r="4" spans="1:6" ht="16.5" customHeight="1" x14ac:dyDescent="0.25">
      <c r="A4" s="62" t="s">
        <v>4</v>
      </c>
      <c r="B4" s="63"/>
      <c r="C4" s="63"/>
      <c r="D4" s="63"/>
      <c r="E4" s="63"/>
      <c r="F4" s="64"/>
    </row>
    <row r="5" spans="1:6" ht="16.5" customHeight="1" thickBot="1" x14ac:dyDescent="0.3">
      <c r="A5" s="68" t="s">
        <v>5</v>
      </c>
      <c r="B5" s="69"/>
      <c r="C5" s="69"/>
      <c r="D5" s="69"/>
      <c r="E5" s="69"/>
      <c r="F5" s="70"/>
    </row>
    <row r="6" spans="1:6" x14ac:dyDescent="0.25">
      <c r="A6" s="71" t="s">
        <v>24</v>
      </c>
      <c r="B6" s="72" t="s">
        <v>22</v>
      </c>
      <c r="C6" s="72" t="s">
        <v>25</v>
      </c>
      <c r="D6" s="73" t="s">
        <v>26</v>
      </c>
      <c r="E6" s="74" t="s">
        <v>55</v>
      </c>
      <c r="F6" s="75" t="s">
        <v>54</v>
      </c>
    </row>
    <row r="7" spans="1:6" ht="25.5" customHeight="1" thickBot="1" x14ac:dyDescent="0.3">
      <c r="A7" s="76"/>
      <c r="B7" s="51"/>
      <c r="C7" s="51"/>
      <c r="D7" s="52"/>
      <c r="E7" s="53"/>
      <c r="F7" s="77"/>
    </row>
    <row r="8" spans="1:6" ht="18.75" customHeight="1" thickTop="1" x14ac:dyDescent="0.25">
      <c r="A8" s="78">
        <v>1</v>
      </c>
      <c r="B8" s="54" t="s">
        <v>56</v>
      </c>
      <c r="C8" s="55"/>
      <c r="D8" s="56"/>
      <c r="E8" s="57"/>
      <c r="F8" s="79">
        <f>SUM(F9:F11)</f>
        <v>0</v>
      </c>
    </row>
    <row r="9" spans="1:6" ht="29.25" customHeight="1" x14ac:dyDescent="0.25">
      <c r="A9" s="80" t="s">
        <v>41</v>
      </c>
      <c r="B9" s="58" t="s">
        <v>58</v>
      </c>
      <c r="C9" s="59" t="s">
        <v>28</v>
      </c>
      <c r="D9" s="60">
        <v>1433</v>
      </c>
      <c r="E9" s="60"/>
      <c r="F9" s="81"/>
    </row>
    <row r="10" spans="1:6" ht="29.25" customHeight="1" x14ac:dyDescent="0.25">
      <c r="A10" s="80" t="s">
        <v>42</v>
      </c>
      <c r="B10" s="58" t="s">
        <v>59</v>
      </c>
      <c r="C10" s="59" t="s">
        <v>57</v>
      </c>
      <c r="D10" s="60">
        <v>580</v>
      </c>
      <c r="E10" s="60"/>
      <c r="F10" s="81"/>
    </row>
    <row r="11" spans="1:6" ht="29.25" customHeight="1" thickBot="1" x14ac:dyDescent="0.3">
      <c r="A11" s="95" t="s">
        <v>60</v>
      </c>
      <c r="B11" s="85" t="s">
        <v>61</v>
      </c>
      <c r="C11" s="86" t="s">
        <v>62</v>
      </c>
      <c r="D11" s="87">
        <v>52.56</v>
      </c>
      <c r="E11" s="87"/>
      <c r="F11" s="88"/>
    </row>
    <row r="12" spans="1:6" ht="18.75" customHeight="1" x14ac:dyDescent="0.25">
      <c r="A12" s="89">
        <v>2</v>
      </c>
      <c r="B12" s="90" t="s">
        <v>23</v>
      </c>
      <c r="C12" s="91"/>
      <c r="D12" s="92"/>
      <c r="E12" s="93"/>
      <c r="F12" s="94"/>
    </row>
    <row r="13" spans="1:6" ht="18.75" customHeight="1" x14ac:dyDescent="0.25">
      <c r="A13" s="78" t="s">
        <v>29</v>
      </c>
      <c r="B13" s="54" t="s">
        <v>63</v>
      </c>
      <c r="C13" s="55"/>
      <c r="D13" s="56"/>
      <c r="E13" s="57"/>
      <c r="F13" s="79">
        <f>SUM(F14:F15)</f>
        <v>0</v>
      </c>
    </row>
    <row r="14" spans="1:6" ht="29.25" customHeight="1" x14ac:dyDescent="0.25">
      <c r="A14" s="80" t="s">
        <v>43</v>
      </c>
      <c r="B14" s="58" t="s">
        <v>99</v>
      </c>
      <c r="C14" s="59" t="s">
        <v>67</v>
      </c>
      <c r="D14" s="60">
        <v>269</v>
      </c>
      <c r="E14" s="60"/>
      <c r="F14" s="81"/>
    </row>
    <row r="15" spans="1:6" ht="29.25" customHeight="1" x14ac:dyDescent="0.25">
      <c r="A15" s="80" t="s">
        <v>44</v>
      </c>
      <c r="B15" s="58" t="s">
        <v>100</v>
      </c>
      <c r="C15" s="59" t="s">
        <v>67</v>
      </c>
      <c r="D15" s="60">
        <v>264</v>
      </c>
      <c r="E15" s="60"/>
      <c r="F15" s="81"/>
    </row>
    <row r="16" spans="1:6" ht="18.75" customHeight="1" x14ac:dyDescent="0.25">
      <c r="A16" s="78" t="s">
        <v>30</v>
      </c>
      <c r="B16" s="54" t="s">
        <v>50</v>
      </c>
      <c r="C16" s="55"/>
      <c r="D16" s="56"/>
      <c r="E16" s="57"/>
      <c r="F16" s="79">
        <f>SUM(F17:F18)</f>
        <v>0</v>
      </c>
    </row>
    <row r="17" spans="1:12" ht="29.25" customHeight="1" x14ac:dyDescent="0.25">
      <c r="A17" s="82" t="s">
        <v>45</v>
      </c>
      <c r="B17" s="58" t="s">
        <v>101</v>
      </c>
      <c r="C17" s="61" t="s">
        <v>64</v>
      </c>
      <c r="D17" s="60">
        <v>11</v>
      </c>
      <c r="E17" s="60"/>
      <c r="F17" s="81"/>
    </row>
    <row r="18" spans="1:12" ht="29.25" customHeight="1" thickBot="1" x14ac:dyDescent="0.3">
      <c r="A18" s="84" t="s">
        <v>46</v>
      </c>
      <c r="B18" s="96" t="s">
        <v>51</v>
      </c>
      <c r="C18" s="86" t="s">
        <v>27</v>
      </c>
      <c r="D18" s="87">
        <v>1</v>
      </c>
      <c r="E18" s="87"/>
      <c r="F18" s="88"/>
    </row>
    <row r="19" spans="1:12" ht="18.75" customHeight="1" x14ac:dyDescent="0.25">
      <c r="A19" s="89">
        <v>3</v>
      </c>
      <c r="B19" s="90" t="s">
        <v>65</v>
      </c>
      <c r="C19" s="91"/>
      <c r="D19" s="92"/>
      <c r="E19" s="93"/>
      <c r="F19" s="94">
        <f>SUM(F20:F21)</f>
        <v>0</v>
      </c>
    </row>
    <row r="20" spans="1:12" ht="29.25" customHeight="1" x14ac:dyDescent="0.25">
      <c r="A20" s="83" t="s">
        <v>66</v>
      </c>
      <c r="B20" s="58" t="s">
        <v>48</v>
      </c>
      <c r="C20" s="59" t="s">
        <v>67</v>
      </c>
      <c r="D20" s="60">
        <v>20</v>
      </c>
      <c r="E20" s="60"/>
      <c r="F20" s="81"/>
    </row>
    <row r="21" spans="1:12" ht="29.25" customHeight="1" thickBot="1" x14ac:dyDescent="0.3">
      <c r="A21" s="84" t="s">
        <v>47</v>
      </c>
      <c r="B21" s="85" t="s">
        <v>49</v>
      </c>
      <c r="C21" s="86" t="s">
        <v>31</v>
      </c>
      <c r="D21" s="87">
        <v>1</v>
      </c>
      <c r="E21" s="87"/>
      <c r="F21" s="88"/>
    </row>
    <row r="22" spans="1:12" ht="18.75" customHeight="1" x14ac:dyDescent="0.25">
      <c r="A22" s="100" t="s">
        <v>68</v>
      </c>
      <c r="B22" s="97"/>
      <c r="C22" s="97"/>
      <c r="D22" s="97"/>
      <c r="E22" s="97"/>
      <c r="F22" s="101">
        <f>SUM(F8,F13,F16,F19)</f>
        <v>0</v>
      </c>
    </row>
    <row r="23" spans="1:12" ht="18.75" customHeight="1" thickBot="1" x14ac:dyDescent="0.3">
      <c r="A23" s="102" t="s">
        <v>69</v>
      </c>
      <c r="B23" s="98"/>
      <c r="C23" s="98"/>
      <c r="D23" s="98"/>
      <c r="E23" s="98"/>
      <c r="F23" s="103">
        <f>SUM(F9,F14,F17,F20)</f>
        <v>0</v>
      </c>
    </row>
    <row r="24" spans="1:12" ht="23.25" customHeight="1" thickBot="1" x14ac:dyDescent="0.3">
      <c r="A24" s="104" t="s">
        <v>70</v>
      </c>
      <c r="B24" s="99"/>
      <c r="C24" s="99"/>
      <c r="D24" s="99"/>
      <c r="E24" s="99"/>
      <c r="F24" s="105">
        <f>(F22*F23)+F22</f>
        <v>0</v>
      </c>
    </row>
    <row r="26" spans="1:12" x14ac:dyDescent="0.25">
      <c r="L26" s="165"/>
    </row>
  </sheetData>
  <mergeCells count="14">
    <mergeCell ref="A1:F1"/>
    <mergeCell ref="A2:F2"/>
    <mergeCell ref="A3:F3"/>
    <mergeCell ref="A4:F4"/>
    <mergeCell ref="A5:F5"/>
    <mergeCell ref="A6:A7"/>
    <mergeCell ref="B6:B7"/>
    <mergeCell ref="C6:C7"/>
    <mergeCell ref="D6:D7"/>
    <mergeCell ref="E6:E7"/>
    <mergeCell ref="F6:F7"/>
    <mergeCell ref="A22:E22"/>
    <mergeCell ref="A23:E23"/>
    <mergeCell ref="A24:E24"/>
  </mergeCells>
  <phoneticPr fontId="16" type="noConversion"/>
  <conditionalFormatting sqref="D9 D16:D18 D20:D21 D12:D14">
    <cfRule type="cellIs" dxfId="5" priority="8" operator="lessThan">
      <formula>0</formula>
    </cfRule>
  </conditionalFormatting>
  <conditionalFormatting sqref="D10">
    <cfRule type="cellIs" dxfId="4" priority="5" operator="lessThan">
      <formula>0</formula>
    </cfRule>
  </conditionalFormatting>
  <conditionalFormatting sqref="D11">
    <cfRule type="cellIs" dxfId="3" priority="4" operator="lessThan">
      <formula>0</formula>
    </cfRule>
  </conditionalFormatting>
  <conditionalFormatting sqref="D15">
    <cfRule type="cellIs" dxfId="2" priority="3" operator="lessThan">
      <formula>0</formula>
    </cfRule>
  </conditionalFormatting>
  <conditionalFormatting sqref="D19">
    <cfRule type="cellIs" dxfId="1" priority="2" operator="lessThan">
      <formula>0</formula>
    </cfRule>
  </conditionalFormatting>
  <conditionalFormatting sqref="D8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230E-850E-447A-B70D-1B2948D1B664}">
  <dimension ref="A1:G20"/>
  <sheetViews>
    <sheetView showGridLines="0" tabSelected="1" workbookViewId="0">
      <selection activeCell="E4" sqref="E4"/>
    </sheetView>
  </sheetViews>
  <sheetFormatPr defaultRowHeight="15" x14ac:dyDescent="0.25"/>
  <cols>
    <col min="1" max="2" width="9.42578125" customWidth="1"/>
    <col min="3" max="3" width="7.85546875" customWidth="1"/>
    <col min="4" max="5" width="21.42578125" customWidth="1"/>
    <col min="6" max="6" width="9.42578125" customWidth="1"/>
  </cols>
  <sheetData>
    <row r="1" spans="1:7" ht="31.5" customHeight="1" x14ac:dyDescent="0.25">
      <c r="A1" s="50" t="s">
        <v>74</v>
      </c>
      <c r="B1" s="50"/>
      <c r="C1" s="50"/>
      <c r="D1" s="50"/>
      <c r="E1" s="50"/>
      <c r="F1" s="50"/>
      <c r="G1" s="50"/>
    </row>
    <row r="2" spans="1:7" ht="76.5" customHeight="1" thickBot="1" x14ac:dyDescent="0.3">
      <c r="A2" s="140" t="s">
        <v>53</v>
      </c>
      <c r="B2" s="140"/>
      <c r="C2" s="140"/>
      <c r="D2" s="140"/>
      <c r="E2" s="140"/>
      <c r="F2" s="140"/>
      <c r="G2" s="140"/>
    </row>
    <row r="3" spans="1:7" ht="19.5" customHeight="1" x14ac:dyDescent="0.25">
      <c r="B3" s="106"/>
      <c r="C3" s="107" t="s">
        <v>75</v>
      </c>
      <c r="D3" s="108"/>
      <c r="E3" s="109"/>
      <c r="F3" s="110"/>
    </row>
    <row r="4" spans="1:7" x14ac:dyDescent="0.25">
      <c r="C4" s="111" t="s">
        <v>76</v>
      </c>
      <c r="D4" s="112" t="s">
        <v>77</v>
      </c>
      <c r="E4" s="113">
        <f>SUM(E5:E7)</f>
        <v>0</v>
      </c>
    </row>
    <row r="5" spans="1:7" x14ac:dyDescent="0.25">
      <c r="C5" s="114" t="s">
        <v>78</v>
      </c>
      <c r="D5" s="115" t="s">
        <v>79</v>
      </c>
      <c r="E5" s="116">
        <v>0</v>
      </c>
      <c r="F5" s="117"/>
    </row>
    <row r="6" spans="1:7" x14ac:dyDescent="0.25">
      <c r="C6" s="114" t="s">
        <v>80</v>
      </c>
      <c r="D6" s="115" t="s">
        <v>81</v>
      </c>
      <c r="E6" s="116">
        <v>0</v>
      </c>
      <c r="F6" s="117"/>
    </row>
    <row r="7" spans="1:7" x14ac:dyDescent="0.25">
      <c r="C7" s="118" t="s">
        <v>82</v>
      </c>
      <c r="D7" s="119" t="s">
        <v>83</v>
      </c>
      <c r="E7" s="120">
        <v>0</v>
      </c>
      <c r="F7" s="117"/>
    </row>
    <row r="8" spans="1:7" x14ac:dyDescent="0.25">
      <c r="C8" s="121" t="s">
        <v>84</v>
      </c>
      <c r="D8" s="122" t="s">
        <v>85</v>
      </c>
      <c r="E8" s="123">
        <v>0</v>
      </c>
      <c r="F8" s="117"/>
    </row>
    <row r="9" spans="1:7" x14ac:dyDescent="0.25">
      <c r="C9" s="111" t="s">
        <v>86</v>
      </c>
      <c r="D9" s="112" t="s">
        <v>87</v>
      </c>
      <c r="E9" s="113">
        <f>SUM(E10:E12)</f>
        <v>0</v>
      </c>
    </row>
    <row r="10" spans="1:7" x14ac:dyDescent="0.25">
      <c r="C10" s="114" t="s">
        <v>88</v>
      </c>
      <c r="D10" s="115" t="s">
        <v>32</v>
      </c>
      <c r="E10" s="116">
        <v>0</v>
      </c>
      <c r="F10" s="117"/>
    </row>
    <row r="11" spans="1:7" x14ac:dyDescent="0.25">
      <c r="C11" s="114" t="s">
        <v>89</v>
      </c>
      <c r="D11" s="115" t="s">
        <v>90</v>
      </c>
      <c r="E11" s="116">
        <v>0</v>
      </c>
      <c r="F11" s="117"/>
    </row>
    <row r="12" spans="1:7" ht="15.75" thickBot="1" x14ac:dyDescent="0.3">
      <c r="C12" s="124" t="s">
        <v>91</v>
      </c>
      <c r="D12" s="125" t="s">
        <v>92</v>
      </c>
      <c r="E12" s="126">
        <v>0</v>
      </c>
      <c r="F12" s="117"/>
    </row>
    <row r="13" spans="1:7" ht="15.75" thickBot="1" x14ac:dyDescent="0.3">
      <c r="B13" s="106"/>
      <c r="C13" s="106"/>
      <c r="D13" s="117"/>
      <c r="E13" s="127"/>
      <c r="F13" s="117"/>
    </row>
    <row r="14" spans="1:7" x14ac:dyDescent="0.25">
      <c r="B14" s="106"/>
      <c r="C14" s="128"/>
      <c r="D14" s="129"/>
      <c r="E14" s="130"/>
      <c r="F14" s="117"/>
    </row>
    <row r="15" spans="1:7" x14ac:dyDescent="0.25">
      <c r="B15" s="106"/>
      <c r="C15" s="131"/>
      <c r="D15" s="132" t="s">
        <v>93</v>
      </c>
      <c r="E15" s="133"/>
    </row>
    <row r="16" spans="1:7" x14ac:dyDescent="0.25">
      <c r="B16" s="106"/>
      <c r="C16" s="134"/>
      <c r="E16" s="135"/>
    </row>
    <row r="17" spans="2:6" x14ac:dyDescent="0.25">
      <c r="B17" s="127"/>
      <c r="C17" s="131"/>
      <c r="D17" s="136" t="s">
        <v>94</v>
      </c>
      <c r="E17" s="133"/>
    </row>
    <row r="18" spans="2:6" x14ac:dyDescent="0.25">
      <c r="B18" s="127"/>
      <c r="C18" s="131"/>
      <c r="D18" s="132" t="s">
        <v>95</v>
      </c>
      <c r="E18" s="133"/>
      <c r="F18" s="117"/>
    </row>
    <row r="19" spans="2:6" x14ac:dyDescent="0.25">
      <c r="B19" s="127"/>
      <c r="C19" s="131"/>
      <c r="D19" s="132" t="s">
        <v>96</v>
      </c>
      <c r="E19" s="133"/>
    </row>
    <row r="20" spans="2:6" ht="15.75" thickBot="1" x14ac:dyDescent="0.3">
      <c r="C20" s="137"/>
      <c r="D20" s="138"/>
      <c r="E20" s="139"/>
    </row>
  </sheetData>
  <mergeCells count="3">
    <mergeCell ref="A1:G1"/>
    <mergeCell ref="A2:G2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2 D u W k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A N g 7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Y O 5 a K I p H u A 4 A A A A R A A A A E w A c A E Z v c m 1 1 b G F z L 1 N l Y 3 R p b 2 4 x L m 0 g o h g A K K A U A A A A A A A A A A A A A A A A A A A A A A A A A A A A K 0 5 N L s n M z 1 M I h t C G 1 g B Q S w E C L Q A U A A I A C A A D Y O 5 a Q x 5 w m 6 U A A A D 3 A A A A E g A A A A A A A A A A A A A A A A A A A A A A Q 2 9 u Z m l n L 1 B h Y 2 t h Z 2 U u e G 1 s U E s B A i 0 A F A A C A A g A A 2 D u W g / K 6 a u k A A A A 6 Q A A A B M A A A A A A A A A A A A A A A A A 8 Q A A A F t D b 2 5 0 Z W 5 0 X 1 R 5 c G V z X S 5 4 b W x Q S w E C L Q A U A A I A C A A D Y O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1 q l 4 Q D H D 0 S c e p v r Z v j 4 U A A A A A A C A A A A A A A Q Z g A A A A E A A C A A A A D n F w D V w s n N p D d K E 5 B F J K r B n X g D + N e y p i F s E b M v h R p n e A A A A A A O g A A A A A I A A C A A A A B 0 B C 4 u W Y p Q V 1 o R j e p D W h m n u Q S m E o j D t 0 a O J w u d 4 B m + Q F A A A A C a J B 4 m W E 1 V u 4 c J 1 O V i x 6 i X 2 z P 7 c T J N w Z I K s d Q a p B 3 F w + 1 x l D 8 z x d 9 3 R E S / T e B X I n 3 s 2 Y G I o f D e j h A 1 M + U 3 T X 7 r u e 5 n U k Q w M W W Y U J m U r T Q w 4 0 A A A A B d x P P 2 r d k 8 l T z Z D S k n 6 2 m A B H 5 b O z a p + o t + D A M g f E q K i S 1 Y z b 4 8 u D z n A p 0 G 9 u t T h J Y N U z J 2 D w N f 6 j + O J 0 5 S 7 O I W < / D a t a M a s h u p > 
</file>

<file path=customXml/itemProps1.xml><?xml version="1.0" encoding="utf-8"?>
<ds:datastoreItem xmlns:ds="http://schemas.openxmlformats.org/officeDocument/2006/customXml" ds:itemID="{D5A32874-5F77-4FD3-801E-E3422F191F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III_A - TOTAL</vt:lpstr>
      <vt:lpstr>III_B - DETALHADO </vt:lpstr>
      <vt:lpstr>Anexo IIB - 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Gabriela Fonseca de Souza</cp:lastModifiedBy>
  <cp:revision/>
  <cp:lastPrinted>2025-07-29T20:01:27Z</cp:lastPrinted>
  <dcterms:created xsi:type="dcterms:W3CDTF">2015-06-05T18:19:34Z</dcterms:created>
  <dcterms:modified xsi:type="dcterms:W3CDTF">2025-10-06T17:53:43Z</dcterms:modified>
  <cp:category/>
  <cp:contentStatus/>
</cp:coreProperties>
</file>